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015" windowHeight="5355" activeTab="0"/>
  </bookViews>
  <sheets>
    <sheet name="Сводный протокол Слё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<sst xmlns="http://schemas.openxmlformats.org/spreadsheetml/2006/main" count="62" uniqueCount="40">
  <si>
    <t>класс А</t>
  </si>
  <si>
    <t>№ п\п</t>
  </si>
  <si>
    <t>Команда</t>
  </si>
  <si>
    <t>Кросс-поход</t>
  </si>
  <si>
    <t>Представление команд</t>
  </si>
  <si>
    <t>Ночное ориентирование</t>
  </si>
  <si>
    <t>Дистанция-группа</t>
  </si>
  <si>
    <t>Турнавыки</t>
  </si>
  <si>
    <t>Скалолазание</t>
  </si>
  <si>
    <t>Конкурс кухни</t>
  </si>
  <si>
    <t>Конкурс газеты</t>
  </si>
  <si>
    <t>Водный туризм</t>
  </si>
  <si>
    <t>Конкурс бивуаков</t>
  </si>
  <si>
    <t>Спортивная программа</t>
  </si>
  <si>
    <t>Место</t>
  </si>
  <si>
    <t>Конкурсная программа</t>
  </si>
  <si>
    <t>Специальные виды</t>
  </si>
  <si>
    <t>Сумма мест</t>
  </si>
  <si>
    <t>Итоговое место</t>
  </si>
  <si>
    <t>МОУ ГОЧС № 70</t>
  </si>
  <si>
    <t>МОУ СОШ № 77</t>
  </si>
  <si>
    <t>МОУ СОШ № 69</t>
  </si>
  <si>
    <t>МОУ СОШ № 19</t>
  </si>
  <si>
    <t>МОУ СОШ № 64</t>
  </si>
  <si>
    <t>МОУ СОШ № 67</t>
  </si>
  <si>
    <t>МОУ СОШ № 71</t>
  </si>
  <si>
    <t>МОУ СОШ № 41</t>
  </si>
  <si>
    <t>класс Б</t>
  </si>
  <si>
    <t>ЛСТУ № 2</t>
  </si>
  <si>
    <t>МОУ СОШ № 26</t>
  </si>
  <si>
    <t>МОУ СОШ № 75</t>
  </si>
  <si>
    <t>МОУ СОШ № 56</t>
  </si>
  <si>
    <t>МОУ СОШ № 76</t>
  </si>
  <si>
    <t>МОУ СОШ № 37</t>
  </si>
  <si>
    <t>МОУ СОШ № 23</t>
  </si>
  <si>
    <t>Гимназия № 44</t>
  </si>
  <si>
    <t>МОУ СОШ № 28</t>
  </si>
  <si>
    <t>ТК "Рысь"</t>
  </si>
  <si>
    <t>МОУ СОШ № 45</t>
  </si>
  <si>
    <t>Клуб "Братишка"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</si>
</sst>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0" fillId="20" borderId="23" xfId="0" applyFont="1" applyFill="1" applyBorder="1" applyAlignment="1">
      <alignment horizontal="center" vertical="center" textRotation="90"/>
    </xf>
    <xf numFmtId="0" fontId="0" fillId="2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20" borderId="26" xfId="0" applyFill="1" applyBorder="1" applyAlignment="1">
      <alignment horizontal="center" vertical="center" textRotation="90" wrapText="1"/>
    </xf>
    <xf numFmtId="0" fontId="0" fillId="20" borderId="27" xfId="0" applyFill="1" applyBorder="1" applyAlignment="1">
      <alignment horizontal="center" vertical="center" textRotation="90" wrapText="1"/>
    </xf>
    <xf numFmtId="0" fontId="0" fillId="20" borderId="27" xfId="0" applyFill="1" applyBorder="1" applyAlignment="1">
      <alignment horizontal="center" vertical="center" textRotation="90"/>
    </xf>
    <xf numFmtId="0" fontId="15" fillId="20" borderId="27" xfId="0" applyFont="1" applyFill="1" applyBorder="1" applyAlignment="1">
      <alignment horizontal="center" vertical="center" textRotation="90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 vertical="center" textRotation="90" wrapText="1"/>
    </xf>
    <xf numFmtId="0" fontId="0" fillId="20" borderId="30" xfId="0" applyFill="1" applyBorder="1" applyAlignment="1">
      <alignment horizontal="center" vertical="center" textRotation="90" wrapText="1"/>
    </xf>
    <xf numFmtId="0" fontId="0" fillId="20" borderId="30" xfId="0" applyFill="1" applyBorder="1" applyAlignment="1">
      <alignment horizontal="center" vertical="center" textRotation="90"/>
    </xf>
    <xf numFmtId="0" fontId="15" fillId="20" borderId="30" xfId="0" applyFont="1" applyFill="1" applyBorder="1" applyAlignment="1">
      <alignment horizontal="center" vertical="center" textRotation="90"/>
    </xf>
    <xf numFmtId="0" fontId="20" fillId="20" borderId="31" xfId="0" applyFont="1" applyFill="1" applyBorder="1" applyAlignment="1">
      <alignment horizontal="center" vertical="center" textRotation="90"/>
    </xf>
    <xf numFmtId="0" fontId="0" fillId="0" borderId="3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4" xfId="0" applyFill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&#1043;&#1051;&#1040;&#1042;&#1053;&#1040;&#1071;%20&#1050;&#1053;&#1048;&#104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"/>
      <sheetName val="!2"/>
      <sheetName val="программа"/>
      <sheetName val="мандат"/>
      <sheetName val="СПИСОК"/>
      <sheetName val="стартовый"/>
      <sheetName val="кросс"/>
      <sheetName val="представление"/>
      <sheetName val="волейбол 1"/>
      <sheetName val="итоговый"/>
      <sheetName val="группа финал"/>
      <sheetName val="турн финал"/>
      <sheetName val="Лист3"/>
    </sheetNames>
    <sheetDataSet>
      <sheetData sheetId="0">
        <row r="6">
          <cell r="A6" t="str">
            <v>17-19 мая 2011 года</v>
          </cell>
        </row>
        <row r="7">
          <cell r="A7" t="str">
            <v>ДОЛ  "Строитель"</v>
          </cell>
        </row>
        <row r="11">
          <cell r="A11" t="str">
            <v>СВОДНЫЙ ПРОТОКОЛ</v>
          </cell>
        </row>
        <row r="18">
          <cell r="A18" t="str">
            <v>Главный секретарь __________________________________ /Е.В. Макарова/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3"/>
  <sheetViews>
    <sheetView tabSelected="1" zoomScalePageLayoutView="0" workbookViewId="0" topLeftCell="A1">
      <selection activeCell="AB39" sqref="AB39"/>
    </sheetView>
  </sheetViews>
  <sheetFormatPr defaultColWidth="9.140625" defaultRowHeight="15"/>
  <cols>
    <col min="1" max="4" width="9.140625" style="2" customWidth="1"/>
    <col min="5" max="7" width="4.00390625" style="2" bestFit="1" customWidth="1"/>
    <col min="8" max="10" width="3.7109375" style="2" bestFit="1" customWidth="1"/>
    <col min="11" max="12" width="4.00390625" style="2" bestFit="1" customWidth="1"/>
    <col min="13" max="13" width="3.7109375" style="2" bestFit="1" customWidth="1"/>
    <col min="14" max="14" width="4.28125" style="2" customWidth="1"/>
    <col min="15" max="18" width="9.140625" style="2" hidden="1" customWidth="1"/>
    <col min="19" max="19" width="4.00390625" style="2" bestFit="1" customWidth="1"/>
    <col min="20" max="20" width="3.7109375" style="2" bestFit="1" customWidth="1"/>
    <col min="21" max="21" width="4.00390625" style="2" bestFit="1" customWidth="1"/>
    <col min="22" max="22" width="3.7109375" style="2" bestFit="1" customWidth="1"/>
    <col min="23" max="23" width="4.00390625" style="2" bestFit="1" customWidth="1"/>
    <col min="24" max="26" width="3.7109375" style="2" bestFit="1" customWidth="1"/>
    <col min="27" max="16384" width="9.140625" style="2" customWidth="1"/>
  </cols>
  <sheetData>
    <row r="1" spans="1:26" ht="15">
      <c r="A1" s="1" t="str">
        <f>'[1]!'!A6</f>
        <v>17-19 мая 2011 года</v>
      </c>
      <c r="B1" s="1"/>
      <c r="C1" s="1"/>
      <c r="D1" s="1"/>
      <c r="E1" s="1"/>
      <c r="F1" s="1"/>
      <c r="G1" s="1"/>
      <c r="J1" s="3"/>
      <c r="Q1" s="3" t="str">
        <f>'[1]!'!A7</f>
        <v>ДОЛ  "Строитель"</v>
      </c>
      <c r="Z1" s="3" t="str">
        <f>'[1]!'!A7</f>
        <v>ДОЛ  "Строитель"</v>
      </c>
    </row>
    <row r="2" spans="1:26" ht="15" customHeight="1">
      <c r="A2" s="35" t="str">
        <f>'[1]!'!A11</f>
        <v>СВОДНЫЙ ПРОТОКОЛ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thickBo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27.5" thickBot="1">
      <c r="A5" s="20" t="s">
        <v>1</v>
      </c>
      <c r="B5" s="46" t="s">
        <v>2</v>
      </c>
      <c r="C5" s="47"/>
      <c r="D5" s="48"/>
      <c r="E5" s="22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4"/>
      <c r="P5" s="24"/>
      <c r="Q5" s="24"/>
      <c r="R5" s="24"/>
      <c r="S5" s="25" t="s">
        <v>13</v>
      </c>
      <c r="T5" s="24" t="s">
        <v>14</v>
      </c>
      <c r="U5" s="25" t="s">
        <v>15</v>
      </c>
      <c r="V5" s="24" t="s">
        <v>14</v>
      </c>
      <c r="W5" s="25" t="s">
        <v>16</v>
      </c>
      <c r="X5" s="24" t="s">
        <v>14</v>
      </c>
      <c r="Y5" s="25" t="s">
        <v>17</v>
      </c>
      <c r="Z5" s="19" t="s">
        <v>18</v>
      </c>
    </row>
    <row r="6" spans="1:26" ht="15">
      <c r="A6" s="4">
        <v>1</v>
      </c>
      <c r="B6" s="21" t="s">
        <v>19</v>
      </c>
      <c r="C6" s="49"/>
      <c r="D6" s="50"/>
      <c r="E6" s="16">
        <v>6</v>
      </c>
      <c r="F6" s="14">
        <v>7</v>
      </c>
      <c r="G6" s="14">
        <v>3</v>
      </c>
      <c r="H6" s="14">
        <v>2</v>
      </c>
      <c r="I6" s="14">
        <v>2</v>
      </c>
      <c r="J6" s="14">
        <v>3</v>
      </c>
      <c r="K6" s="14">
        <v>2</v>
      </c>
      <c r="L6" s="14">
        <v>1</v>
      </c>
      <c r="M6" s="14">
        <v>2</v>
      </c>
      <c r="N6" s="14">
        <v>1</v>
      </c>
      <c r="O6" s="14"/>
      <c r="P6" s="14"/>
      <c r="Q6" s="14"/>
      <c r="R6" s="14"/>
      <c r="S6" s="14">
        <f aca="true" t="shared" si="0" ref="S6:S14">G6+H6+I6</f>
        <v>7</v>
      </c>
      <c r="T6" s="14">
        <v>2</v>
      </c>
      <c r="U6" s="14">
        <f aca="true" t="shared" si="1" ref="U6:U14">F6+K6+L6+N6</f>
        <v>11</v>
      </c>
      <c r="V6" s="14">
        <v>2</v>
      </c>
      <c r="W6" s="14">
        <f aca="true" t="shared" si="2" ref="W6:W14">J6+M6+E6</f>
        <v>11</v>
      </c>
      <c r="X6" s="14">
        <v>1</v>
      </c>
      <c r="Y6" s="14">
        <f aca="true" t="shared" si="3" ref="Y6:Y14">T6+V6+X6</f>
        <v>5</v>
      </c>
      <c r="Z6" s="15">
        <v>1</v>
      </c>
    </row>
    <row r="7" spans="1:26" ht="15">
      <c r="A7" s="6">
        <v>2</v>
      </c>
      <c r="B7" s="38" t="s">
        <v>20</v>
      </c>
      <c r="C7" s="39"/>
      <c r="D7" s="40"/>
      <c r="E7" s="17">
        <v>5</v>
      </c>
      <c r="F7" s="5">
        <v>2</v>
      </c>
      <c r="G7" s="5">
        <v>2</v>
      </c>
      <c r="H7" s="5">
        <v>7</v>
      </c>
      <c r="I7" s="5">
        <v>3</v>
      </c>
      <c r="J7" s="5">
        <v>5</v>
      </c>
      <c r="K7" s="5">
        <v>3</v>
      </c>
      <c r="L7" s="5">
        <v>3</v>
      </c>
      <c r="M7" s="5">
        <v>1</v>
      </c>
      <c r="N7" s="5">
        <v>1</v>
      </c>
      <c r="O7" s="5"/>
      <c r="P7" s="5"/>
      <c r="Q7" s="5"/>
      <c r="R7" s="5"/>
      <c r="S7" s="5">
        <f t="shared" si="0"/>
        <v>12</v>
      </c>
      <c r="T7" s="5">
        <v>3</v>
      </c>
      <c r="U7" s="5">
        <f t="shared" si="1"/>
        <v>9</v>
      </c>
      <c r="V7" s="5">
        <v>1</v>
      </c>
      <c r="W7" s="5">
        <f t="shared" si="2"/>
        <v>11</v>
      </c>
      <c r="X7" s="5">
        <v>1</v>
      </c>
      <c r="Y7" s="5">
        <f t="shared" si="3"/>
        <v>5</v>
      </c>
      <c r="Z7" s="11">
        <v>2</v>
      </c>
    </row>
    <row r="8" spans="1:26" ht="15">
      <c r="A8" s="6">
        <v>3</v>
      </c>
      <c r="B8" s="38" t="s">
        <v>21</v>
      </c>
      <c r="C8" s="39"/>
      <c r="D8" s="40"/>
      <c r="E8" s="17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6</v>
      </c>
      <c r="L8" s="5">
        <v>4</v>
      </c>
      <c r="M8" s="5">
        <v>50</v>
      </c>
      <c r="N8" s="5">
        <v>1</v>
      </c>
      <c r="O8" s="5"/>
      <c r="P8" s="5"/>
      <c r="Q8" s="5"/>
      <c r="R8" s="5"/>
      <c r="S8" s="5">
        <f t="shared" si="0"/>
        <v>3</v>
      </c>
      <c r="T8" s="5">
        <v>1</v>
      </c>
      <c r="U8" s="5">
        <f t="shared" si="1"/>
        <v>12</v>
      </c>
      <c r="V8" s="5">
        <v>3</v>
      </c>
      <c r="W8" s="5">
        <f t="shared" si="2"/>
        <v>52</v>
      </c>
      <c r="X8" s="5">
        <v>8</v>
      </c>
      <c r="Y8" s="5">
        <f t="shared" si="3"/>
        <v>12</v>
      </c>
      <c r="Z8" s="11">
        <v>3</v>
      </c>
    </row>
    <row r="9" spans="1:26" ht="15">
      <c r="A9" s="6">
        <v>4</v>
      </c>
      <c r="B9" s="38" t="s">
        <v>22</v>
      </c>
      <c r="C9" s="39"/>
      <c r="D9" s="40"/>
      <c r="E9" s="17">
        <v>3</v>
      </c>
      <c r="F9" s="5">
        <v>3</v>
      </c>
      <c r="G9" s="5">
        <v>6</v>
      </c>
      <c r="H9" s="5">
        <v>6</v>
      </c>
      <c r="I9" s="5">
        <v>4</v>
      </c>
      <c r="J9" s="5">
        <v>2</v>
      </c>
      <c r="K9" s="5">
        <v>1</v>
      </c>
      <c r="L9" s="5">
        <v>5</v>
      </c>
      <c r="M9" s="5">
        <v>6</v>
      </c>
      <c r="N9" s="5">
        <v>8</v>
      </c>
      <c r="O9" s="5"/>
      <c r="P9" s="5"/>
      <c r="Q9" s="5"/>
      <c r="R9" s="5"/>
      <c r="S9" s="5">
        <f t="shared" si="0"/>
        <v>16</v>
      </c>
      <c r="T9" s="5">
        <v>6</v>
      </c>
      <c r="U9" s="5">
        <f t="shared" si="1"/>
        <v>17</v>
      </c>
      <c r="V9" s="5">
        <v>5</v>
      </c>
      <c r="W9" s="5">
        <f t="shared" si="2"/>
        <v>11</v>
      </c>
      <c r="X9" s="5">
        <v>1</v>
      </c>
      <c r="Y9" s="5">
        <f t="shared" si="3"/>
        <v>12</v>
      </c>
      <c r="Z9" s="11">
        <v>4</v>
      </c>
    </row>
    <row r="10" spans="1:26" ht="15">
      <c r="A10" s="6">
        <v>5</v>
      </c>
      <c r="B10" s="38" t="s">
        <v>23</v>
      </c>
      <c r="C10" s="39"/>
      <c r="D10" s="40"/>
      <c r="E10" s="17">
        <v>4</v>
      </c>
      <c r="F10" s="5">
        <v>4</v>
      </c>
      <c r="G10" s="5">
        <v>5</v>
      </c>
      <c r="H10" s="5">
        <v>3</v>
      </c>
      <c r="I10" s="5">
        <v>7</v>
      </c>
      <c r="J10" s="5">
        <v>4</v>
      </c>
      <c r="K10" s="5">
        <v>6</v>
      </c>
      <c r="L10" s="5">
        <v>6</v>
      </c>
      <c r="M10" s="5">
        <v>4</v>
      </c>
      <c r="N10" s="5">
        <v>1</v>
      </c>
      <c r="O10" s="5"/>
      <c r="P10" s="5"/>
      <c r="Q10" s="5"/>
      <c r="R10" s="5"/>
      <c r="S10" s="5">
        <f t="shared" si="0"/>
        <v>15</v>
      </c>
      <c r="T10" s="5">
        <v>4</v>
      </c>
      <c r="U10" s="5">
        <f t="shared" si="1"/>
        <v>17</v>
      </c>
      <c r="V10" s="5">
        <v>5</v>
      </c>
      <c r="W10" s="5">
        <f t="shared" si="2"/>
        <v>12</v>
      </c>
      <c r="X10" s="5">
        <v>4</v>
      </c>
      <c r="Y10" s="5">
        <f t="shared" si="3"/>
        <v>13</v>
      </c>
      <c r="Z10" s="11">
        <v>5</v>
      </c>
    </row>
    <row r="11" spans="1:26" ht="15">
      <c r="A11" s="6">
        <v>6</v>
      </c>
      <c r="B11" s="38" t="s">
        <v>24</v>
      </c>
      <c r="C11" s="39"/>
      <c r="D11" s="40"/>
      <c r="E11" s="17">
        <v>8</v>
      </c>
      <c r="F11" s="5">
        <v>8</v>
      </c>
      <c r="G11" s="5">
        <v>7</v>
      </c>
      <c r="H11" s="5">
        <v>4</v>
      </c>
      <c r="I11" s="5">
        <v>5</v>
      </c>
      <c r="J11" s="5">
        <v>8</v>
      </c>
      <c r="K11" s="5">
        <v>5</v>
      </c>
      <c r="L11" s="5">
        <v>2</v>
      </c>
      <c r="M11" s="5">
        <v>5</v>
      </c>
      <c r="N11" s="5">
        <v>1</v>
      </c>
      <c r="O11" s="5"/>
      <c r="P11" s="5"/>
      <c r="Q11" s="5"/>
      <c r="R11" s="5"/>
      <c r="S11" s="5">
        <f t="shared" si="0"/>
        <v>16</v>
      </c>
      <c r="T11" s="5">
        <v>6</v>
      </c>
      <c r="U11" s="5">
        <f t="shared" si="1"/>
        <v>16</v>
      </c>
      <c r="V11" s="5">
        <v>4</v>
      </c>
      <c r="W11" s="5">
        <f t="shared" si="2"/>
        <v>21</v>
      </c>
      <c r="X11" s="5">
        <v>7</v>
      </c>
      <c r="Y11" s="5">
        <f t="shared" si="3"/>
        <v>17</v>
      </c>
      <c r="Z11" s="11">
        <v>6</v>
      </c>
    </row>
    <row r="12" spans="1:26" ht="15">
      <c r="A12" s="6">
        <v>7</v>
      </c>
      <c r="B12" s="38" t="s">
        <v>25</v>
      </c>
      <c r="C12" s="39"/>
      <c r="D12" s="40"/>
      <c r="E12" s="17">
        <v>7</v>
      </c>
      <c r="F12" s="5">
        <v>5</v>
      </c>
      <c r="G12" s="5">
        <v>4</v>
      </c>
      <c r="H12" s="5">
        <v>5</v>
      </c>
      <c r="I12" s="5">
        <v>6</v>
      </c>
      <c r="J12" s="5">
        <v>6</v>
      </c>
      <c r="K12" s="5">
        <v>8</v>
      </c>
      <c r="L12" s="5">
        <v>7</v>
      </c>
      <c r="M12" s="5">
        <v>7</v>
      </c>
      <c r="N12" s="5">
        <v>1</v>
      </c>
      <c r="O12" s="5"/>
      <c r="P12" s="5"/>
      <c r="Q12" s="5"/>
      <c r="R12" s="5"/>
      <c r="S12" s="5">
        <f t="shared" si="0"/>
        <v>15</v>
      </c>
      <c r="T12" s="5">
        <v>4</v>
      </c>
      <c r="U12" s="5">
        <f t="shared" si="1"/>
        <v>21</v>
      </c>
      <c r="V12" s="5">
        <v>8</v>
      </c>
      <c r="W12" s="5">
        <f t="shared" si="2"/>
        <v>20</v>
      </c>
      <c r="X12" s="5">
        <v>6</v>
      </c>
      <c r="Y12" s="5">
        <f t="shared" si="3"/>
        <v>18</v>
      </c>
      <c r="Z12" s="11">
        <v>7</v>
      </c>
    </row>
    <row r="13" spans="1:26" ht="15" hidden="1">
      <c r="A13" s="6">
        <v>8</v>
      </c>
      <c r="B13" s="7"/>
      <c r="C13" s="5"/>
      <c r="D13" s="11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 t="shared" si="0"/>
        <v>0</v>
      </c>
      <c r="T13" s="5"/>
      <c r="U13" s="5">
        <f t="shared" si="1"/>
        <v>0</v>
      </c>
      <c r="V13" s="5"/>
      <c r="W13" s="5">
        <f t="shared" si="2"/>
        <v>0</v>
      </c>
      <c r="X13" s="5"/>
      <c r="Y13" s="5">
        <f t="shared" si="3"/>
        <v>0</v>
      </c>
      <c r="Z13" s="11"/>
    </row>
    <row r="14" spans="1:26" ht="15.75" thickBot="1">
      <c r="A14" s="8">
        <v>8</v>
      </c>
      <c r="B14" s="32" t="s">
        <v>26</v>
      </c>
      <c r="C14" s="33"/>
      <c r="D14" s="34"/>
      <c r="E14" s="18">
        <v>2</v>
      </c>
      <c r="F14" s="12">
        <v>6</v>
      </c>
      <c r="G14" s="12">
        <v>50</v>
      </c>
      <c r="H14" s="12">
        <v>8</v>
      </c>
      <c r="I14" s="12">
        <v>8</v>
      </c>
      <c r="J14" s="12">
        <v>7</v>
      </c>
      <c r="K14" s="12">
        <v>4</v>
      </c>
      <c r="L14" s="12">
        <v>8</v>
      </c>
      <c r="M14" s="12">
        <v>3</v>
      </c>
      <c r="N14" s="12">
        <v>1</v>
      </c>
      <c r="O14" s="12"/>
      <c r="P14" s="12"/>
      <c r="Q14" s="12"/>
      <c r="R14" s="12"/>
      <c r="S14" s="12">
        <f t="shared" si="0"/>
        <v>66</v>
      </c>
      <c r="T14" s="12">
        <v>8</v>
      </c>
      <c r="U14" s="12">
        <f t="shared" si="1"/>
        <v>19</v>
      </c>
      <c r="V14" s="12">
        <v>7</v>
      </c>
      <c r="W14" s="12">
        <f t="shared" si="2"/>
        <v>12</v>
      </c>
      <c r="X14" s="12">
        <v>4</v>
      </c>
      <c r="Y14" s="12">
        <f t="shared" si="3"/>
        <v>19</v>
      </c>
      <c r="Z14" s="13">
        <v>8</v>
      </c>
    </row>
    <row r="15" spans="1:26" ht="15">
      <c r="A15" s="9"/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 customHeight="1" hidden="1">
      <c r="A17" s="9">
        <v>9</v>
      </c>
      <c r="B17" s="41"/>
      <c r="C17" s="41"/>
      <c r="D17" s="41"/>
      <c r="E17" s="41"/>
      <c r="F17" s="41"/>
      <c r="G17" s="41"/>
      <c r="H17" s="41"/>
      <c r="I17" s="42" t="e">
        <f>#REF!+#REF!</f>
        <v>#REF!</v>
      </c>
      <c r="J17" s="42"/>
      <c r="K17" s="42"/>
      <c r="L17" s="42"/>
      <c r="M17" s="41"/>
      <c r="N17" s="41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hidden="1" thickBot="1">
      <c r="A18" s="9">
        <v>10</v>
      </c>
      <c r="B18" s="41"/>
      <c r="C18" s="41"/>
      <c r="D18" s="41"/>
      <c r="E18" s="41"/>
      <c r="F18" s="41"/>
      <c r="G18" s="41"/>
      <c r="H18" s="41"/>
      <c r="I18" s="42" t="e">
        <f>I17+#REF!</f>
        <v>#REF!</v>
      </c>
      <c r="J18" s="42"/>
      <c r="K18" s="42"/>
      <c r="L18" s="42"/>
      <c r="M18" s="41"/>
      <c r="N18" s="41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thickBot="1">
      <c r="A19" s="36" t="s">
        <v>27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6.75">
      <c r="A20" s="26" t="s">
        <v>1</v>
      </c>
      <c r="B20" s="43" t="s">
        <v>2</v>
      </c>
      <c r="C20" s="44"/>
      <c r="D20" s="45"/>
      <c r="E20" s="27" t="s">
        <v>3</v>
      </c>
      <c r="F20" s="28" t="s">
        <v>4</v>
      </c>
      <c r="G20" s="28" t="s">
        <v>5</v>
      </c>
      <c r="H20" s="28" t="s">
        <v>6</v>
      </c>
      <c r="I20" s="28" t="s">
        <v>7</v>
      </c>
      <c r="J20" s="28" t="s">
        <v>8</v>
      </c>
      <c r="K20" s="28" t="s">
        <v>9</v>
      </c>
      <c r="L20" s="28" t="s">
        <v>10</v>
      </c>
      <c r="M20" s="28" t="s">
        <v>11</v>
      </c>
      <c r="N20" s="28" t="s">
        <v>12</v>
      </c>
      <c r="O20" s="29"/>
      <c r="P20" s="29"/>
      <c r="Q20" s="29"/>
      <c r="R20" s="29"/>
      <c r="S20" s="30" t="s">
        <v>13</v>
      </c>
      <c r="T20" s="29" t="s">
        <v>14</v>
      </c>
      <c r="U20" s="30" t="s">
        <v>15</v>
      </c>
      <c r="V20" s="29" t="s">
        <v>14</v>
      </c>
      <c r="W20" s="30" t="s">
        <v>16</v>
      </c>
      <c r="X20" s="29" t="s">
        <v>14</v>
      </c>
      <c r="Y20" s="30" t="s">
        <v>17</v>
      </c>
      <c r="Z20" s="31" t="s">
        <v>18</v>
      </c>
    </row>
    <row r="21" spans="1:26" ht="15">
      <c r="A21" s="6">
        <v>1</v>
      </c>
      <c r="B21" s="38" t="s">
        <v>28</v>
      </c>
      <c r="C21" s="39"/>
      <c r="D21" s="40"/>
      <c r="E21" s="17">
        <v>7</v>
      </c>
      <c r="F21" s="5">
        <v>3</v>
      </c>
      <c r="G21" s="5">
        <v>7</v>
      </c>
      <c r="H21" s="5">
        <v>2</v>
      </c>
      <c r="I21" s="5">
        <v>1</v>
      </c>
      <c r="J21" s="5">
        <v>1</v>
      </c>
      <c r="K21" s="5">
        <v>9</v>
      </c>
      <c r="L21" s="5">
        <v>1</v>
      </c>
      <c r="M21" s="5">
        <v>3</v>
      </c>
      <c r="N21" s="5">
        <v>1</v>
      </c>
      <c r="O21" s="5"/>
      <c r="P21" s="5"/>
      <c r="Q21" s="5"/>
      <c r="R21" s="5"/>
      <c r="S21" s="5">
        <f aca="true" t="shared" si="4" ref="S21:S32">G21+H21+I21</f>
        <v>10</v>
      </c>
      <c r="T21" s="5">
        <v>3</v>
      </c>
      <c r="U21" s="5">
        <f aca="true" t="shared" si="5" ref="U21:U32">F21+K21+L21+N21</f>
        <v>14</v>
      </c>
      <c r="V21" s="5">
        <v>2</v>
      </c>
      <c r="W21" s="5">
        <f aca="true" t="shared" si="6" ref="W21:W32">J21+M21+E21</f>
        <v>11</v>
      </c>
      <c r="X21" s="5">
        <v>2</v>
      </c>
      <c r="Y21" s="5">
        <f aca="true" t="shared" si="7" ref="Y21:Y32">T21+V21+X21</f>
        <v>7</v>
      </c>
      <c r="Z21" s="11">
        <v>1</v>
      </c>
    </row>
    <row r="22" spans="1:26" ht="15">
      <c r="A22" s="6">
        <v>2</v>
      </c>
      <c r="B22" s="38" t="s">
        <v>29</v>
      </c>
      <c r="C22" s="39"/>
      <c r="D22" s="40"/>
      <c r="E22" s="17">
        <v>6</v>
      </c>
      <c r="F22" s="5">
        <v>1</v>
      </c>
      <c r="G22" s="5">
        <v>3</v>
      </c>
      <c r="H22" s="5">
        <v>9</v>
      </c>
      <c r="I22" s="5">
        <v>8</v>
      </c>
      <c r="J22" s="5">
        <v>2</v>
      </c>
      <c r="K22" s="5">
        <v>5</v>
      </c>
      <c r="L22" s="5">
        <v>4</v>
      </c>
      <c r="M22" s="5">
        <v>2</v>
      </c>
      <c r="N22" s="5">
        <v>7</v>
      </c>
      <c r="O22" s="5"/>
      <c r="P22" s="5"/>
      <c r="Q22" s="5"/>
      <c r="R22" s="5"/>
      <c r="S22" s="5">
        <f t="shared" si="4"/>
        <v>20</v>
      </c>
      <c r="T22" s="5">
        <v>5</v>
      </c>
      <c r="U22" s="5">
        <f t="shared" si="5"/>
        <v>17</v>
      </c>
      <c r="V22" s="5">
        <v>4</v>
      </c>
      <c r="W22" s="5">
        <f t="shared" si="6"/>
        <v>10</v>
      </c>
      <c r="X22" s="5">
        <v>1</v>
      </c>
      <c r="Y22" s="5">
        <f t="shared" si="7"/>
        <v>10</v>
      </c>
      <c r="Z22" s="11">
        <v>2</v>
      </c>
    </row>
    <row r="23" spans="1:26" ht="15">
      <c r="A23" s="6">
        <v>3</v>
      </c>
      <c r="B23" s="38" t="s">
        <v>30</v>
      </c>
      <c r="C23" s="39"/>
      <c r="D23" s="40"/>
      <c r="E23" s="17">
        <v>3</v>
      </c>
      <c r="F23" s="5">
        <v>5</v>
      </c>
      <c r="G23" s="5">
        <v>9</v>
      </c>
      <c r="H23" s="5">
        <v>8</v>
      </c>
      <c r="I23" s="5">
        <v>7</v>
      </c>
      <c r="J23" s="5">
        <v>5</v>
      </c>
      <c r="K23" s="5">
        <v>1</v>
      </c>
      <c r="L23" s="5">
        <v>3</v>
      </c>
      <c r="M23" s="5">
        <v>8</v>
      </c>
      <c r="N23" s="5">
        <v>1</v>
      </c>
      <c r="O23" s="5"/>
      <c r="P23" s="5"/>
      <c r="Q23" s="5"/>
      <c r="R23" s="5"/>
      <c r="S23" s="5">
        <f t="shared" si="4"/>
        <v>24</v>
      </c>
      <c r="T23" s="5">
        <v>7</v>
      </c>
      <c r="U23" s="5">
        <f t="shared" si="5"/>
        <v>10</v>
      </c>
      <c r="V23" s="5">
        <v>1</v>
      </c>
      <c r="W23" s="5">
        <f t="shared" si="6"/>
        <v>16</v>
      </c>
      <c r="X23" s="5">
        <v>4</v>
      </c>
      <c r="Y23" s="5">
        <f t="shared" si="7"/>
        <v>12</v>
      </c>
      <c r="Z23" s="11">
        <v>3</v>
      </c>
    </row>
    <row r="24" spans="1:26" ht="15">
      <c r="A24" s="6">
        <v>4</v>
      </c>
      <c r="B24" s="38" t="s">
        <v>31</v>
      </c>
      <c r="C24" s="39"/>
      <c r="D24" s="40"/>
      <c r="E24" s="17">
        <v>10</v>
      </c>
      <c r="F24" s="5">
        <v>4</v>
      </c>
      <c r="G24" s="5">
        <v>5</v>
      </c>
      <c r="H24" s="5">
        <v>4</v>
      </c>
      <c r="I24" s="5">
        <v>2</v>
      </c>
      <c r="J24" s="5">
        <v>4</v>
      </c>
      <c r="K24" s="5">
        <v>3</v>
      </c>
      <c r="L24" s="5">
        <v>7</v>
      </c>
      <c r="M24" s="5">
        <v>7</v>
      </c>
      <c r="N24" s="5">
        <v>1</v>
      </c>
      <c r="O24" s="5"/>
      <c r="P24" s="5"/>
      <c r="Q24" s="5"/>
      <c r="R24" s="5"/>
      <c r="S24" s="5">
        <f t="shared" si="4"/>
        <v>11</v>
      </c>
      <c r="T24" s="5">
        <v>4</v>
      </c>
      <c r="U24" s="5">
        <f t="shared" si="5"/>
        <v>15</v>
      </c>
      <c r="V24" s="5">
        <v>3</v>
      </c>
      <c r="W24" s="5">
        <f t="shared" si="6"/>
        <v>21</v>
      </c>
      <c r="X24" s="5">
        <v>8</v>
      </c>
      <c r="Y24" s="5">
        <f t="shared" si="7"/>
        <v>15</v>
      </c>
      <c r="Z24" s="11">
        <v>4</v>
      </c>
    </row>
    <row r="25" spans="1:26" ht="15">
      <c r="A25" s="6">
        <v>5</v>
      </c>
      <c r="B25" s="38" t="s">
        <v>32</v>
      </c>
      <c r="C25" s="39"/>
      <c r="D25" s="40"/>
      <c r="E25" s="17">
        <v>9</v>
      </c>
      <c r="F25" s="5">
        <v>9</v>
      </c>
      <c r="G25" s="5">
        <v>2</v>
      </c>
      <c r="H25" s="5">
        <v>1</v>
      </c>
      <c r="I25" s="5">
        <v>3</v>
      </c>
      <c r="J25" s="5">
        <v>8</v>
      </c>
      <c r="K25" s="5">
        <v>7</v>
      </c>
      <c r="L25" s="5">
        <v>2</v>
      </c>
      <c r="M25" s="5">
        <v>4</v>
      </c>
      <c r="N25" s="5">
        <v>7</v>
      </c>
      <c r="O25" s="5"/>
      <c r="P25" s="5"/>
      <c r="Q25" s="5"/>
      <c r="R25" s="5"/>
      <c r="S25" s="5">
        <f t="shared" si="4"/>
        <v>6</v>
      </c>
      <c r="T25" s="5">
        <v>1</v>
      </c>
      <c r="U25" s="5">
        <f t="shared" si="5"/>
        <v>25</v>
      </c>
      <c r="V25" s="5">
        <v>7</v>
      </c>
      <c r="W25" s="5">
        <f t="shared" si="6"/>
        <v>21</v>
      </c>
      <c r="X25" s="5">
        <v>8</v>
      </c>
      <c r="Y25" s="5">
        <f t="shared" si="7"/>
        <v>16</v>
      </c>
      <c r="Z25" s="11">
        <v>5</v>
      </c>
    </row>
    <row r="26" spans="1:26" ht="15">
      <c r="A26" s="6">
        <v>6</v>
      </c>
      <c r="B26" s="38" t="s">
        <v>33</v>
      </c>
      <c r="C26" s="39"/>
      <c r="D26" s="40"/>
      <c r="E26" s="17">
        <v>3</v>
      </c>
      <c r="F26" s="5">
        <v>2</v>
      </c>
      <c r="G26" s="5">
        <v>6</v>
      </c>
      <c r="H26" s="5">
        <v>11</v>
      </c>
      <c r="I26" s="5">
        <v>9</v>
      </c>
      <c r="J26" s="5">
        <v>6</v>
      </c>
      <c r="K26" s="5">
        <v>2</v>
      </c>
      <c r="L26" s="5">
        <v>9</v>
      </c>
      <c r="M26" s="5">
        <v>5</v>
      </c>
      <c r="N26" s="5">
        <v>10</v>
      </c>
      <c r="O26" s="5"/>
      <c r="P26" s="5"/>
      <c r="Q26" s="5"/>
      <c r="R26" s="5"/>
      <c r="S26" s="5">
        <f t="shared" si="4"/>
        <v>26</v>
      </c>
      <c r="T26" s="5">
        <v>9</v>
      </c>
      <c r="U26" s="5">
        <f t="shared" si="5"/>
        <v>23</v>
      </c>
      <c r="V26" s="5">
        <v>5</v>
      </c>
      <c r="W26" s="5">
        <f t="shared" si="6"/>
        <v>14</v>
      </c>
      <c r="X26" s="5">
        <v>3</v>
      </c>
      <c r="Y26" s="5">
        <f t="shared" si="7"/>
        <v>17</v>
      </c>
      <c r="Z26" s="11">
        <v>6</v>
      </c>
    </row>
    <row r="27" spans="1:26" ht="15">
      <c r="A27" s="6">
        <v>7</v>
      </c>
      <c r="B27" s="38" t="s">
        <v>34</v>
      </c>
      <c r="C27" s="39"/>
      <c r="D27" s="40"/>
      <c r="E27" s="17">
        <v>3</v>
      </c>
      <c r="F27" s="5">
        <v>6</v>
      </c>
      <c r="G27" s="5">
        <v>10</v>
      </c>
      <c r="H27" s="5">
        <v>10</v>
      </c>
      <c r="I27" s="5">
        <v>10</v>
      </c>
      <c r="J27" s="5">
        <v>3</v>
      </c>
      <c r="K27" s="5">
        <v>10</v>
      </c>
      <c r="L27" s="5">
        <v>6</v>
      </c>
      <c r="M27" s="5">
        <v>10</v>
      </c>
      <c r="N27" s="5">
        <v>1</v>
      </c>
      <c r="O27" s="5"/>
      <c r="P27" s="5"/>
      <c r="Q27" s="5"/>
      <c r="R27" s="5"/>
      <c r="S27" s="5">
        <f t="shared" si="4"/>
        <v>30</v>
      </c>
      <c r="T27" s="5">
        <v>10</v>
      </c>
      <c r="U27" s="5">
        <f t="shared" si="5"/>
        <v>23</v>
      </c>
      <c r="V27" s="5">
        <v>5</v>
      </c>
      <c r="W27" s="5">
        <f t="shared" si="6"/>
        <v>16</v>
      </c>
      <c r="X27" s="5">
        <v>5</v>
      </c>
      <c r="Y27" s="5">
        <f t="shared" si="7"/>
        <v>20</v>
      </c>
      <c r="Z27" s="11">
        <v>7</v>
      </c>
    </row>
    <row r="28" spans="1:26" ht="15">
      <c r="A28" s="6">
        <v>8</v>
      </c>
      <c r="B28" s="38" t="s">
        <v>35</v>
      </c>
      <c r="C28" s="39"/>
      <c r="D28" s="40"/>
      <c r="E28" s="17">
        <v>1</v>
      </c>
      <c r="F28" s="5">
        <v>50</v>
      </c>
      <c r="G28" s="5">
        <v>8</v>
      </c>
      <c r="H28" s="5">
        <v>12</v>
      </c>
      <c r="I28" s="5">
        <v>5</v>
      </c>
      <c r="J28" s="5">
        <v>10</v>
      </c>
      <c r="K28" s="5">
        <v>5</v>
      </c>
      <c r="L28" s="5">
        <v>4</v>
      </c>
      <c r="M28" s="5">
        <v>6</v>
      </c>
      <c r="N28" s="5">
        <v>1</v>
      </c>
      <c r="O28" s="5"/>
      <c r="P28" s="5"/>
      <c r="Q28" s="5"/>
      <c r="R28" s="5"/>
      <c r="S28" s="5">
        <f t="shared" si="4"/>
        <v>25</v>
      </c>
      <c r="T28" s="5">
        <v>8</v>
      </c>
      <c r="U28" s="5">
        <f t="shared" si="5"/>
        <v>60</v>
      </c>
      <c r="V28" s="5">
        <v>9</v>
      </c>
      <c r="W28" s="5">
        <f t="shared" si="6"/>
        <v>17</v>
      </c>
      <c r="X28" s="5">
        <v>6</v>
      </c>
      <c r="Y28" s="5">
        <f t="shared" si="7"/>
        <v>23</v>
      </c>
      <c r="Z28" s="11">
        <v>8</v>
      </c>
    </row>
    <row r="29" spans="1:26" ht="15">
      <c r="A29" s="6">
        <v>9</v>
      </c>
      <c r="B29" s="38" t="s">
        <v>36</v>
      </c>
      <c r="C29" s="39"/>
      <c r="D29" s="40"/>
      <c r="E29" s="17">
        <v>8</v>
      </c>
      <c r="F29" s="5">
        <v>100</v>
      </c>
      <c r="G29" s="5">
        <v>4</v>
      </c>
      <c r="H29" s="5">
        <v>6</v>
      </c>
      <c r="I29" s="5">
        <v>12</v>
      </c>
      <c r="J29" s="5">
        <v>9</v>
      </c>
      <c r="K29" s="5">
        <v>3</v>
      </c>
      <c r="L29" s="5">
        <v>100</v>
      </c>
      <c r="M29" s="5">
        <v>1</v>
      </c>
      <c r="N29" s="5">
        <v>9</v>
      </c>
      <c r="O29" s="5"/>
      <c r="P29" s="5"/>
      <c r="Q29" s="5"/>
      <c r="R29" s="5"/>
      <c r="S29" s="5">
        <f t="shared" si="4"/>
        <v>22</v>
      </c>
      <c r="T29" s="5">
        <v>6</v>
      </c>
      <c r="U29" s="5">
        <f t="shared" si="5"/>
        <v>212</v>
      </c>
      <c r="V29" s="5">
        <v>11</v>
      </c>
      <c r="W29" s="5">
        <f t="shared" si="6"/>
        <v>18</v>
      </c>
      <c r="X29" s="5">
        <v>7</v>
      </c>
      <c r="Y29" s="5">
        <f t="shared" si="7"/>
        <v>24</v>
      </c>
      <c r="Z29" s="11">
        <v>9</v>
      </c>
    </row>
    <row r="30" spans="1:26" ht="15">
      <c r="A30" s="6">
        <v>10</v>
      </c>
      <c r="B30" s="38" t="s">
        <v>37</v>
      </c>
      <c r="C30" s="39"/>
      <c r="D30" s="40"/>
      <c r="E30" s="17">
        <v>100</v>
      </c>
      <c r="F30" s="5">
        <v>100</v>
      </c>
      <c r="G30" s="5">
        <v>1</v>
      </c>
      <c r="H30" s="5">
        <v>3</v>
      </c>
      <c r="I30" s="5">
        <v>4</v>
      </c>
      <c r="J30" s="5">
        <v>7</v>
      </c>
      <c r="K30" s="5">
        <v>100</v>
      </c>
      <c r="L30" s="5">
        <v>100</v>
      </c>
      <c r="M30" s="5">
        <v>9</v>
      </c>
      <c r="N30" s="5">
        <v>100</v>
      </c>
      <c r="O30" s="5"/>
      <c r="P30" s="5"/>
      <c r="Q30" s="5"/>
      <c r="R30" s="5"/>
      <c r="S30" s="5">
        <f t="shared" si="4"/>
        <v>8</v>
      </c>
      <c r="T30" s="5">
        <v>2</v>
      </c>
      <c r="U30" s="5">
        <f t="shared" si="5"/>
        <v>400</v>
      </c>
      <c r="V30" s="5">
        <v>12</v>
      </c>
      <c r="W30" s="5">
        <f t="shared" si="6"/>
        <v>116</v>
      </c>
      <c r="X30" s="5">
        <v>12</v>
      </c>
      <c r="Y30" s="5">
        <f t="shared" si="7"/>
        <v>26</v>
      </c>
      <c r="Z30" s="11">
        <v>10</v>
      </c>
    </row>
    <row r="31" spans="1:26" ht="15">
      <c r="A31" s="6">
        <v>11</v>
      </c>
      <c r="B31" s="38" t="s">
        <v>38</v>
      </c>
      <c r="C31" s="39"/>
      <c r="D31" s="40"/>
      <c r="E31" s="17">
        <v>11</v>
      </c>
      <c r="F31" s="5">
        <v>9</v>
      </c>
      <c r="G31" s="5">
        <v>50</v>
      </c>
      <c r="H31" s="5">
        <v>7</v>
      </c>
      <c r="I31" s="5">
        <v>11</v>
      </c>
      <c r="J31" s="5">
        <v>11</v>
      </c>
      <c r="K31" s="5">
        <v>7</v>
      </c>
      <c r="L31" s="5">
        <v>8</v>
      </c>
      <c r="M31" s="5">
        <v>50</v>
      </c>
      <c r="N31" s="5">
        <v>10</v>
      </c>
      <c r="O31" s="5"/>
      <c r="P31" s="5"/>
      <c r="Q31" s="5"/>
      <c r="R31" s="5"/>
      <c r="S31" s="5">
        <f t="shared" si="4"/>
        <v>68</v>
      </c>
      <c r="T31" s="5">
        <v>11</v>
      </c>
      <c r="U31" s="5">
        <f t="shared" si="5"/>
        <v>34</v>
      </c>
      <c r="V31" s="5">
        <v>8</v>
      </c>
      <c r="W31" s="5">
        <f t="shared" si="6"/>
        <v>72</v>
      </c>
      <c r="X31" s="5">
        <v>11</v>
      </c>
      <c r="Y31" s="5">
        <f t="shared" si="7"/>
        <v>30</v>
      </c>
      <c r="Z31" s="11">
        <v>11</v>
      </c>
    </row>
    <row r="32" spans="1:26" ht="15.75" thickBot="1">
      <c r="A32" s="8">
        <v>12</v>
      </c>
      <c r="B32" s="32" t="s">
        <v>39</v>
      </c>
      <c r="C32" s="33"/>
      <c r="D32" s="34"/>
      <c r="E32" s="18">
        <v>2</v>
      </c>
      <c r="F32" s="12">
        <v>100</v>
      </c>
      <c r="G32" s="12">
        <v>100</v>
      </c>
      <c r="H32" s="12">
        <v>5</v>
      </c>
      <c r="I32" s="12">
        <v>6</v>
      </c>
      <c r="J32" s="12">
        <v>12</v>
      </c>
      <c r="K32" s="12">
        <v>10</v>
      </c>
      <c r="L32" s="12">
        <v>100</v>
      </c>
      <c r="M32" s="12">
        <v>11</v>
      </c>
      <c r="N32" s="12">
        <v>1</v>
      </c>
      <c r="O32" s="12"/>
      <c r="P32" s="12"/>
      <c r="Q32" s="12"/>
      <c r="R32" s="12"/>
      <c r="S32" s="12">
        <f t="shared" si="4"/>
        <v>111</v>
      </c>
      <c r="T32" s="12">
        <v>12</v>
      </c>
      <c r="U32" s="12">
        <f t="shared" si="5"/>
        <v>211</v>
      </c>
      <c r="V32" s="12">
        <v>10</v>
      </c>
      <c r="W32" s="12">
        <f t="shared" si="6"/>
        <v>25</v>
      </c>
      <c r="X32" s="12">
        <v>10</v>
      </c>
      <c r="Y32" s="12">
        <f t="shared" si="7"/>
        <v>32</v>
      </c>
      <c r="Z32" s="13">
        <v>12</v>
      </c>
    </row>
    <row r="33" ht="15">
      <c r="A33" s="2" t="str">
        <f>'[1]!'!A18</f>
        <v>Главный секретарь __________________________________ /Е.В. Макарова/</v>
      </c>
    </row>
  </sheetData>
  <sheetProtection/>
  <mergeCells count="34">
    <mergeCell ref="K18:L18"/>
    <mergeCell ref="M18:N18"/>
    <mergeCell ref="B20:D20"/>
    <mergeCell ref="B5:D5"/>
    <mergeCell ref="B17:H17"/>
    <mergeCell ref="I17:J17"/>
    <mergeCell ref="K17:L17"/>
    <mergeCell ref="M17:N17"/>
    <mergeCell ref="B6:D6"/>
    <mergeCell ref="B11:D11"/>
    <mergeCell ref="B12:D12"/>
    <mergeCell ref="B18:H18"/>
    <mergeCell ref="I18:J18"/>
    <mergeCell ref="B7:D7"/>
    <mergeCell ref="B8:D8"/>
    <mergeCell ref="B9:D9"/>
    <mergeCell ref="B10:D10"/>
    <mergeCell ref="B31:D31"/>
    <mergeCell ref="B14:D14"/>
    <mergeCell ref="B21:D21"/>
    <mergeCell ref="B22:D22"/>
    <mergeCell ref="B23:D23"/>
    <mergeCell ref="B24:D24"/>
    <mergeCell ref="B25:D25"/>
    <mergeCell ref="B32:D32"/>
    <mergeCell ref="A2:Z2"/>
    <mergeCell ref="A4:Z4"/>
    <mergeCell ref="A19:Z19"/>
    <mergeCell ref="A3:Z3"/>
    <mergeCell ref="B26:D26"/>
    <mergeCell ref="B27:D27"/>
    <mergeCell ref="B28:D28"/>
    <mergeCell ref="B29:D29"/>
    <mergeCell ref="B30:D30"/>
  </mergeCells>
  <printOptions horizontalCentered="1" verticalCentered="1"/>
  <pageMargins left="0.7086614173228347" right="0.7086614173228347" top="1.299212598425197" bottom="2.28" header="0.2362204724409449" footer="0.1968503937007874"/>
  <pageSetup horizontalDpi="600" verticalDpi="600" orientation="landscape" paperSize="9" r:id="rId1"/>
  <headerFooter alignWithMargins="0">
    <oddHeader>&amp;CУправление образования города Пензы
Комитет по физической культуре, спорту и молодёжной политике города Пензы
Центр детского юношеского туризма и экскурсий города Пензы
&amp;"-,полужирный"&amp;14XXI Городской слёт туристов-школьников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Office</cp:lastModifiedBy>
  <cp:lastPrinted>2011-03-07T04:51:12Z</cp:lastPrinted>
  <dcterms:created xsi:type="dcterms:W3CDTF">2011-03-07T04:41:21Z</dcterms:created>
  <dcterms:modified xsi:type="dcterms:W3CDTF">2011-05-24T11:06:26Z</dcterms:modified>
  <cp:category/>
  <cp:version/>
  <cp:contentType/>
  <cp:contentStatus/>
</cp:coreProperties>
</file>